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24\"/>
    </mc:Choice>
  </mc:AlternateContent>
  <xr:revisionPtr revIDLastSave="0" documentId="13_ncr:1_{F20F7C50-E458-46D8-A9F1-0DF6E39F0A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F196" i="1"/>
  <c r="G196" i="1"/>
  <c r="J196" i="1"/>
</calcChain>
</file>

<file path=xl/sharedStrings.xml><?xml version="1.0" encoding="utf-8"?>
<sst xmlns="http://schemas.openxmlformats.org/spreadsheetml/2006/main" count="254" uniqueCount="78">
  <si>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</si>
  <si>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</si>
  <si>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</si>
  <si>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</si>
  <si>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</si>
  <si>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</si>
  <si>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</si>
  <si>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</si>
  <si>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</si>
  <si>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</si>
  <si>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</si>
  <si>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</si>
  <si>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</si>
  <si>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</si>
  <si>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</si>
  <si>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</si>
  <si>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</si>
  <si>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</si>
  <si>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</si>
  <si>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</si>
  <si>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</si>
  <si>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</si>
  <si>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</si>
  <si>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</si>
  <si>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</si>
  <si>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</si>
  <si>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</si>
  <si>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</si>
  <si>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</si>
  <si>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</si>
  <si>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</si>
  <si>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</si>
  <si>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</si>
  <si>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</si>
  <si>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</si>
  <si>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</si>
  <si>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</si>
  <si>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</si>
  <si>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</si>
  <si>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</si>
  <si>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</t>
  </si>
  <si>
    <t>Чай с сахаром</t>
  </si>
  <si>
    <t>Салат из белокочанной капусты с морковью</t>
  </si>
  <si>
    <t>Какао с молоком</t>
  </si>
  <si>
    <t>Яйцо вареное</t>
  </si>
  <si>
    <t>502/309</t>
  </si>
  <si>
    <t>Рагу овощное из птицы</t>
  </si>
  <si>
    <t>Плов из птицы</t>
  </si>
  <si>
    <t>Кофейный напиток с молоком</t>
  </si>
  <si>
    <t>383/Акт</t>
  </si>
  <si>
    <t>Директор</t>
  </si>
  <si>
    <t>48 АК</t>
  </si>
  <si>
    <t>Каша вязкая молочная пшенная</t>
  </si>
  <si>
    <t>Бутерброд с сыром</t>
  </si>
  <si>
    <t>202/305</t>
  </si>
  <si>
    <t>302/171</t>
  </si>
  <si>
    <t>хлеб пшеничный</t>
  </si>
  <si>
    <t>печенье</t>
  </si>
  <si>
    <t>яблоко</t>
  </si>
  <si>
    <t>ГБОУ ООШ с.Аксаково, м.р.Шенталинский</t>
  </si>
  <si>
    <t>Кадринова С.Ю.</t>
  </si>
  <si>
    <t>бутерброт с повидлом</t>
  </si>
  <si>
    <t>каша гречневая расспыпчатая+котлета из мяса с соусом</t>
  </si>
  <si>
    <t>чай с лимоном</t>
  </si>
  <si>
    <t>200/3,5</t>
  </si>
  <si>
    <t>0.02</t>
  </si>
  <si>
    <t>Пюре картофельное с маслом сливочным+биточки из мяса с соусом</t>
  </si>
  <si>
    <t>Каша молочная манная с маслом сливочным</t>
  </si>
  <si>
    <t>Макаронные изделия отварные + сосиски отварные с томатным соусом</t>
  </si>
  <si>
    <t>кисель</t>
  </si>
  <si>
    <t>Салат из свеклы с яблоком</t>
  </si>
  <si>
    <t>макаронные изделия отварные+ ктлеты из мяса с соусом</t>
  </si>
  <si>
    <t>салат Степной</t>
  </si>
  <si>
    <t>Акт</t>
  </si>
  <si>
    <t>рагу овощное из птицы</t>
  </si>
  <si>
    <t>компот из изюма</t>
  </si>
  <si>
    <t>Макаронные изделия отварные+ фрикадельки из птицы с томатным соусом</t>
  </si>
  <si>
    <t>Салат из  моркови (припущ)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</si>
</sst>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189" sqref="O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59</v>
      </c>
      <c r="D1" s="54"/>
      <c r="E1" s="54"/>
      <c r="F1" s="12" t="s">
        <v>16</v>
      </c>
      <c r="G1" s="2" t="s">
        <v>17</v>
      </c>
      <c r="H1" s="55" t="s">
        <v>50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60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250</v>
      </c>
      <c r="G6" s="40">
        <v>8.6</v>
      </c>
      <c r="H6" s="40">
        <v>15.24</v>
      </c>
      <c r="I6" s="40">
        <v>49.37</v>
      </c>
      <c r="J6" s="40">
        <v>299.36</v>
      </c>
      <c r="K6" s="41" t="s">
        <v>55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63</v>
      </c>
      <c r="F8" s="43" t="s">
        <v>64</v>
      </c>
      <c r="G8" s="43">
        <v>0.13</v>
      </c>
      <c r="H8" s="43" t="s">
        <v>65</v>
      </c>
      <c r="I8" s="43">
        <v>15.2</v>
      </c>
      <c r="J8" s="43">
        <v>97</v>
      </c>
      <c r="K8" s="44">
        <v>377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56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61</v>
      </c>
      <c r="F11" s="43">
        <v>60</v>
      </c>
      <c r="G11" s="43">
        <v>1.1499999999999999</v>
      </c>
      <c r="H11" s="43">
        <v>5.24</v>
      </c>
      <c r="I11" s="43">
        <v>4.54</v>
      </c>
      <c r="J11" s="43">
        <v>110.12</v>
      </c>
      <c r="K11" s="44">
        <v>2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340</v>
      </c>
      <c r="G13" s="19">
        <f t="shared" ref="G13:J13" si="0">SUM(G6:G12)</f>
        <v>12.31</v>
      </c>
      <c r="H13" s="19">
        <f t="shared" si="0"/>
        <v>20.78</v>
      </c>
      <c r="I13" s="19">
        <f t="shared" si="0"/>
        <v>83.75</v>
      </c>
      <c r="J13" s="19">
        <f t="shared" si="0"/>
        <v>587.5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340</v>
      </c>
      <c r="G24" s="32">
        <f t="shared" ref="G24:J24" si="4">G13+G23</f>
        <v>12.31</v>
      </c>
      <c r="H24" s="32">
        <f t="shared" si="4"/>
        <v>20.78</v>
      </c>
      <c r="I24" s="32">
        <f t="shared" si="4"/>
        <v>83.75</v>
      </c>
      <c r="J24" s="32">
        <f t="shared" si="4"/>
        <v>587.5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250</v>
      </c>
      <c r="G25" s="40">
        <v>11.9</v>
      </c>
      <c r="H25" s="40">
        <v>17.38</v>
      </c>
      <c r="I25" s="40">
        <v>32.799999999999997</v>
      </c>
      <c r="J25" s="40">
        <v>331.29</v>
      </c>
      <c r="K25" s="41">
        <v>312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106</v>
      </c>
      <c r="K27" s="44">
        <v>376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81.02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42</v>
      </c>
      <c r="F30" s="43">
        <v>60</v>
      </c>
      <c r="G30" s="43">
        <v>1.56</v>
      </c>
      <c r="H30" s="43">
        <v>1.95</v>
      </c>
      <c r="I30" s="43">
        <v>3.88</v>
      </c>
      <c r="J30" s="43">
        <v>31.72</v>
      </c>
      <c r="K30" s="44">
        <v>45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15.96</v>
      </c>
      <c r="H32" s="19">
        <f t="shared" ref="H32" si="7">SUM(H25:H31)</f>
        <v>19.649999999999999</v>
      </c>
      <c r="I32" s="19">
        <f t="shared" ref="I32" si="8">SUM(I25:I31)</f>
        <v>66.319999999999993</v>
      </c>
      <c r="J32" s="19">
        <f t="shared" ref="J32:L32" si="9">SUM(J25:J31)</f>
        <v>550.03000000000009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540</v>
      </c>
      <c r="G43" s="32">
        <f t="shared" ref="G43" si="14">G32+G42</f>
        <v>15.96</v>
      </c>
      <c r="H43" s="32">
        <f t="shared" ref="H43" si="15">H32+H42</f>
        <v>19.649999999999999</v>
      </c>
      <c r="I43" s="32">
        <f t="shared" ref="I43" si="16">I32+I42</f>
        <v>66.319999999999993</v>
      </c>
      <c r="J43" s="32">
        <f t="shared" ref="J43:L43" si="17">J32+J42</f>
        <v>550.03000000000009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205</v>
      </c>
      <c r="G44" s="40">
        <v>5.75</v>
      </c>
      <c r="H44" s="40">
        <v>6.27</v>
      </c>
      <c r="I44" s="40">
        <v>30.23</v>
      </c>
      <c r="J44" s="40">
        <v>200.55</v>
      </c>
      <c r="K44" s="41">
        <v>181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3.24</v>
      </c>
      <c r="H47" s="43">
        <v>0.4</v>
      </c>
      <c r="I47" s="43">
        <v>19.52</v>
      </c>
      <c r="J47" s="43">
        <v>118.49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44</v>
      </c>
      <c r="F49" s="43">
        <v>60</v>
      </c>
      <c r="G49" s="43">
        <v>3.88</v>
      </c>
      <c r="H49" s="43">
        <v>6.9</v>
      </c>
      <c r="I49" s="43">
        <v>0.42</v>
      </c>
      <c r="J49" s="43">
        <v>88.28</v>
      </c>
      <c r="K49" s="44">
        <v>209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16.95</v>
      </c>
      <c r="H51" s="19">
        <f t="shared" ref="H51" si="19">SUM(H44:H50)</f>
        <v>17.11</v>
      </c>
      <c r="I51" s="19">
        <f t="shared" ref="I51" si="20">SUM(I44:I50)</f>
        <v>67.75</v>
      </c>
      <c r="J51" s="19">
        <f t="shared" ref="J51:L51" si="21">SUM(J44:J50)</f>
        <v>525.91999999999996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505</v>
      </c>
      <c r="G62" s="32">
        <f t="shared" ref="G62" si="26">G51+G61</f>
        <v>16.95</v>
      </c>
      <c r="H62" s="32">
        <f t="shared" ref="H62" si="27">H51+H61</f>
        <v>17.11</v>
      </c>
      <c r="I62" s="32">
        <f t="shared" ref="I62" si="28">I51+I61</f>
        <v>67.75</v>
      </c>
      <c r="J62" s="32">
        <f t="shared" ref="J62:L62" si="29">J51+J61</f>
        <v>525.91999999999996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250</v>
      </c>
      <c r="G63" s="40">
        <v>11.67</v>
      </c>
      <c r="H63" s="40">
        <v>15.75</v>
      </c>
      <c r="I63" s="40">
        <v>30.34</v>
      </c>
      <c r="J63" s="40">
        <v>317.85000000000002</v>
      </c>
      <c r="K63" s="41" t="s">
        <v>45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>
        <v>383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40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70</v>
      </c>
      <c r="F68" s="43">
        <v>60</v>
      </c>
      <c r="G68" s="43">
        <v>1.3</v>
      </c>
      <c r="H68" s="43">
        <v>3.7</v>
      </c>
      <c r="I68" s="43">
        <v>6.72</v>
      </c>
      <c r="J68" s="43">
        <v>62.34</v>
      </c>
      <c r="K68" s="44">
        <v>54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15.4</v>
      </c>
      <c r="H70" s="19">
        <f t="shared" ref="H70" si="31">SUM(H63:H69)</f>
        <v>19.75</v>
      </c>
      <c r="I70" s="19">
        <f t="shared" ref="I70" si="32">SUM(I63:I69)</f>
        <v>82.66</v>
      </c>
      <c r="J70" s="19">
        <f t="shared" ref="J70:L70" si="33">SUM(J63:J69)</f>
        <v>579.83000000000004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540</v>
      </c>
      <c r="G81" s="32">
        <f t="shared" ref="G81" si="38">G70+G80</f>
        <v>15.4</v>
      </c>
      <c r="H81" s="32">
        <f t="shared" ref="H81" si="39">H70+H80</f>
        <v>19.75</v>
      </c>
      <c r="I81" s="32">
        <f t="shared" ref="I81" si="40">I70+I80</f>
        <v>82.66</v>
      </c>
      <c r="J81" s="32">
        <f t="shared" ref="J81:L81" si="41">J70+J80</f>
        <v>579.83000000000004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200</v>
      </c>
      <c r="G82" s="40">
        <v>13.03</v>
      </c>
      <c r="H82" s="40">
        <v>10.5</v>
      </c>
      <c r="I82" s="40">
        <v>18.27</v>
      </c>
      <c r="J82" s="40">
        <v>223.4</v>
      </c>
      <c r="K82" s="41">
        <v>289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106</v>
      </c>
      <c r="K84" s="44">
        <v>376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39</v>
      </c>
      <c r="F85" s="43">
        <v>45</v>
      </c>
      <c r="G85" s="43">
        <v>3.8</v>
      </c>
      <c r="H85" s="43">
        <v>0.4</v>
      </c>
      <c r="I85" s="43">
        <v>24.6</v>
      </c>
      <c r="J85" s="43">
        <v>132.75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58</v>
      </c>
      <c r="F87" s="43">
        <v>100</v>
      </c>
      <c r="G87" s="43">
        <v>0.4</v>
      </c>
      <c r="H87" s="43">
        <v>4.88</v>
      </c>
      <c r="I87" s="43">
        <v>9.8000000000000007</v>
      </c>
      <c r="J87" s="43">
        <v>47</v>
      </c>
      <c r="K87" s="44">
        <v>338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17.299999999999997</v>
      </c>
      <c r="H89" s="19">
        <f t="shared" ref="H89" si="43">SUM(H82:H88)</f>
        <v>15.8</v>
      </c>
      <c r="I89" s="19">
        <f t="shared" ref="I89" si="44">SUM(I82:I88)</f>
        <v>67.67</v>
      </c>
      <c r="J89" s="19">
        <f t="shared" ref="J89:L89" si="45">SUM(J82:J88)</f>
        <v>509.15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545</v>
      </c>
      <c r="G100" s="32">
        <f t="shared" ref="G100" si="50">G89+G99</f>
        <v>17.299999999999997</v>
      </c>
      <c r="H100" s="32">
        <f t="shared" ref="H100" si="51">H89+H99</f>
        <v>15.8</v>
      </c>
      <c r="I100" s="32">
        <f t="shared" ref="I100" si="52">I89+I99</f>
        <v>67.67</v>
      </c>
      <c r="J100" s="32">
        <f t="shared" ref="J100:L100" si="53">J89+J99</f>
        <v>509.15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250</v>
      </c>
      <c r="G101" s="40">
        <v>12.46</v>
      </c>
      <c r="H101" s="40">
        <v>12.62</v>
      </c>
      <c r="I101" s="40">
        <v>37.18</v>
      </c>
      <c r="J101" s="40">
        <v>257.06</v>
      </c>
      <c r="K101" s="41">
        <v>171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63</v>
      </c>
      <c r="F103" s="43">
        <v>203.5</v>
      </c>
      <c r="G103" s="43">
        <v>0.13</v>
      </c>
      <c r="H103" s="43">
        <v>0.02</v>
      </c>
      <c r="I103" s="43">
        <v>15.2</v>
      </c>
      <c r="J103" s="43">
        <v>97</v>
      </c>
      <c r="K103" s="44" t="s">
        <v>51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57</v>
      </c>
      <c r="F106" s="43">
        <v>60</v>
      </c>
      <c r="G106" s="43">
        <v>4.2300000000000004</v>
      </c>
      <c r="H106" s="43">
        <v>6.81</v>
      </c>
      <c r="I106" s="43">
        <v>16.73</v>
      </c>
      <c r="J106" s="43">
        <v>110.4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543.5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83.75</v>
      </c>
      <c r="J108" s="19">
        <f t="shared" si="54"/>
        <v>545.48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543.5</v>
      </c>
      <c r="G119" s="32">
        <f t="shared" ref="G119" si="58">G108+G118</f>
        <v>19.25</v>
      </c>
      <c r="H119" s="32">
        <f t="shared" ref="H119" si="59">H108+H118</f>
        <v>19.75</v>
      </c>
      <c r="I119" s="32">
        <f t="shared" ref="I119" si="60">I108+I118</f>
        <v>83.75</v>
      </c>
      <c r="J119" s="32">
        <f t="shared" ref="J119:L119" si="61">J108+J118</f>
        <v>545.48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200</v>
      </c>
      <c r="G120" s="40">
        <v>15.09</v>
      </c>
      <c r="H120" s="40">
        <v>15.33</v>
      </c>
      <c r="I120" s="40">
        <v>24.56</v>
      </c>
      <c r="J120" s="40">
        <v>288.72000000000003</v>
      </c>
      <c r="K120" s="41">
        <v>291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</v>
      </c>
      <c r="H122" s="43">
        <v>0</v>
      </c>
      <c r="I122" s="43">
        <v>30.96</v>
      </c>
      <c r="J122" s="43">
        <v>118.62</v>
      </c>
      <c r="K122" s="44">
        <v>383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39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118.49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72</v>
      </c>
      <c r="F125" s="43">
        <v>60</v>
      </c>
      <c r="G125" s="43">
        <v>0.92</v>
      </c>
      <c r="H125" s="43">
        <v>3.71</v>
      </c>
      <c r="I125" s="43">
        <v>5.55</v>
      </c>
      <c r="J125" s="43">
        <v>60</v>
      </c>
      <c r="K125" s="44" t="s">
        <v>73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19.25</v>
      </c>
      <c r="H127" s="19">
        <f t="shared" si="62"/>
        <v>19.440000000000001</v>
      </c>
      <c r="I127" s="19">
        <f t="shared" si="62"/>
        <v>80.589999999999989</v>
      </c>
      <c r="J127" s="19">
        <f t="shared" si="62"/>
        <v>585.83000000000004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19.25</v>
      </c>
      <c r="H138" s="32">
        <f t="shared" ref="H138" si="67">H127+H137</f>
        <v>19.440000000000001</v>
      </c>
      <c r="I138" s="32">
        <f t="shared" ref="I138" si="68">I127+I137</f>
        <v>80.589999999999989</v>
      </c>
      <c r="J138" s="32">
        <f t="shared" ref="J138:L138" si="69">J127+J137</f>
        <v>585.83000000000004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205</v>
      </c>
      <c r="G139" s="40">
        <v>8.23</v>
      </c>
      <c r="H139" s="40">
        <v>10.53</v>
      </c>
      <c r="I139" s="40">
        <v>42.21</v>
      </c>
      <c r="J139" s="40">
        <v>297.14</v>
      </c>
      <c r="K139" s="41">
        <v>173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39</v>
      </c>
      <c r="F142" s="43">
        <v>35</v>
      </c>
      <c r="G142" s="43">
        <v>3.2</v>
      </c>
      <c r="H142" s="43">
        <v>1.36</v>
      </c>
      <c r="I142" s="43">
        <v>15.9</v>
      </c>
      <c r="J142" s="43">
        <v>88.64</v>
      </c>
      <c r="K142" s="44" t="s">
        <v>40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53</v>
      </c>
      <c r="F144" s="43">
        <v>60</v>
      </c>
      <c r="G144" s="43">
        <v>4.6500000000000004</v>
      </c>
      <c r="H144" s="43">
        <v>5.18</v>
      </c>
      <c r="I144" s="43">
        <v>9.69</v>
      </c>
      <c r="J144" s="43">
        <v>101.12</v>
      </c>
      <c r="K144" s="44">
        <v>3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587.5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19.25</v>
      </c>
      <c r="H157" s="32">
        <f t="shared" ref="H157" si="75">H146+H156</f>
        <v>19.75</v>
      </c>
      <c r="I157" s="32">
        <f t="shared" ref="I157" si="76">I146+I156</f>
        <v>83.75</v>
      </c>
      <c r="J157" s="32">
        <f t="shared" ref="J157:L157" si="77">J146+J156</f>
        <v>587.5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200</v>
      </c>
      <c r="G158" s="40">
        <v>13.03</v>
      </c>
      <c r="H158" s="40">
        <v>10.050000000000001</v>
      </c>
      <c r="I158" s="40">
        <v>18.27</v>
      </c>
      <c r="J158" s="40">
        <v>223.4</v>
      </c>
      <c r="K158" s="41">
        <v>289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0.35</v>
      </c>
      <c r="H160" s="43">
        <v>0.08</v>
      </c>
      <c r="I160" s="43">
        <v>25.18</v>
      </c>
      <c r="J160" s="43">
        <v>122.2</v>
      </c>
      <c r="K160" s="44" t="s">
        <v>49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58</v>
      </c>
      <c r="F162" s="43">
        <v>100</v>
      </c>
      <c r="G162" s="43">
        <v>0.4</v>
      </c>
      <c r="H162" s="43">
        <v>4.88</v>
      </c>
      <c r="I162" s="43">
        <v>9.8000000000000007</v>
      </c>
      <c r="J162" s="43">
        <v>47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17.019999999999996</v>
      </c>
      <c r="H165" s="19">
        <f t="shared" si="78"/>
        <v>15.41</v>
      </c>
      <c r="I165" s="19">
        <f t="shared" si="78"/>
        <v>72.77</v>
      </c>
      <c r="J165" s="19">
        <f t="shared" si="78"/>
        <v>511.09000000000003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540</v>
      </c>
      <c r="G176" s="32">
        <f t="shared" ref="G176" si="82">G165+G175</f>
        <v>17.019999999999996</v>
      </c>
      <c r="H176" s="32">
        <f t="shared" ref="H176" si="83">H165+H175</f>
        <v>15.41</v>
      </c>
      <c r="I176" s="32">
        <f t="shared" ref="I176" si="84">I165+I175</f>
        <v>72.77</v>
      </c>
      <c r="J176" s="32">
        <f t="shared" ref="J176:L176" si="85">J165+J175</f>
        <v>511.09000000000003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250</v>
      </c>
      <c r="G177" s="40">
        <v>12.75</v>
      </c>
      <c r="H177" s="40">
        <v>12.76</v>
      </c>
      <c r="I177" s="40">
        <v>33.5</v>
      </c>
      <c r="J177" s="40">
        <v>293.64</v>
      </c>
      <c r="K177" s="41" t="s">
        <v>54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77</v>
      </c>
      <c r="F182" s="43">
        <v>60</v>
      </c>
      <c r="G182" s="43">
        <v>0.92</v>
      </c>
      <c r="H182" s="43">
        <v>2.72</v>
      </c>
      <c r="I182" s="43">
        <v>8.7100000000000009</v>
      </c>
      <c r="J182" s="43">
        <v>38.450000000000003</v>
      </c>
      <c r="K182" s="44">
        <v>63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16.170000000000002</v>
      </c>
      <c r="H184" s="19">
        <f t="shared" si="86"/>
        <v>15.8</v>
      </c>
      <c r="I184" s="19">
        <f t="shared" si="86"/>
        <v>71.849999999999994</v>
      </c>
      <c r="J184" s="19">
        <f t="shared" si="86"/>
        <v>519.11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540</v>
      </c>
      <c r="G195" s="32">
        <f t="shared" ref="G195" si="90">G184+G194</f>
        <v>16.170000000000002</v>
      </c>
      <c r="H195" s="32">
        <f t="shared" ref="H195" si="91">H184+H194</f>
        <v>15.8</v>
      </c>
      <c r="I195" s="32">
        <f t="shared" ref="I195" si="92">I184+I194</f>
        <v>71.849999999999994</v>
      </c>
      <c r="J195" s="32">
        <f t="shared" ref="J195:L195" si="93">J184+J194</f>
        <v>519.11</v>
      </c>
      <c r="K195" s="32"/>
      <c r="L195" s="32">
        <f t="shared" si="93"/>
        <v>0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509.35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16.886000000000003</v>
      </c>
      <c r="H196" s="34">
        <f t="shared" si="94"/>
        <v>18.324000000000002</v>
      </c>
      <c r="I196" s="34">
        <f t="shared" si="94"/>
        <v>76.085999999999999</v>
      </c>
      <c r="J196" s="34">
        <f t="shared" si="94"/>
        <v>550.14400000000001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Кадринова</cp:lastModifiedBy>
  <cp:lastPrinted>2023-10-30T05:49:13Z</cp:lastPrinted>
  <dcterms:created xsi:type="dcterms:W3CDTF">2022-05-16T14:23:56Z</dcterms:created>
  <dcterms:modified xsi:type="dcterms:W3CDTF">2025-01-22T07:27:40Z</dcterms:modified>
</cp:coreProperties>
</file>